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тепень выполнения" sheetId="1" r:id="rId1"/>
    <sheet name="Оценка эффективности" sheetId="3" r:id="rId2"/>
  </sheets>
  <definedNames>
    <definedName name="_GoBack" localSheetId="0">'Степень выполнения'!$I$15</definedName>
    <definedName name="_xlnm.Print_Area" localSheetId="0">'Степень выполнения'!$A$1:$J$43</definedName>
  </definedNames>
  <calcPr calcId="145621"/>
</workbook>
</file>

<file path=xl/calcChain.xml><?xml version="1.0" encoding="utf-8"?>
<calcChain xmlns="http://schemas.openxmlformats.org/spreadsheetml/2006/main">
  <c r="E11" i="3"/>
  <c r="K11" s="1"/>
</calcChain>
</file>

<file path=xl/sharedStrings.xml><?xml version="1.0" encoding="utf-8"?>
<sst xmlns="http://schemas.openxmlformats.org/spreadsheetml/2006/main" count="173" uniqueCount="111">
  <si>
    <t xml:space="preserve"> № п/п</t>
  </si>
  <si>
    <t>Наименование 
муниципальной программы,
основного мероприятия,
целевого индикатора</t>
  </si>
  <si>
    <t xml:space="preserve">Ответственный исполнитель, соисполнитель, участник </t>
  </si>
  <si>
    <t>Источник
финанси-рования</t>
  </si>
  <si>
    <t>План
(тыс. руб.)</t>
  </si>
  <si>
    <t>Факт 
(тыс. руб.)</t>
  </si>
  <si>
    <t>Исполнено, 
%</t>
  </si>
  <si>
    <t>Результаты</t>
  </si>
  <si>
    <t>запланированные</t>
  </si>
  <si>
    <t>достигнутые</t>
  </si>
  <si>
    <t>бюджет города Рязани</t>
  </si>
  <si>
    <t>1.1.</t>
  </si>
  <si>
    <t>1.1.1.</t>
  </si>
  <si>
    <t>Индикатор выполнен</t>
  </si>
  <si>
    <t>2.1.</t>
  </si>
  <si>
    <t>ед.</t>
  </si>
  <si>
    <t>3.3.</t>
  </si>
  <si>
    <t>4.</t>
  </si>
  <si>
    <t>4.1.</t>
  </si>
  <si>
    <t>Приложение № 1</t>
  </si>
  <si>
    <t>Сведения о степени выполнения основных мероприятий и достижения целевых показателей (индикаторов)</t>
  </si>
  <si>
    <t xml:space="preserve">муниципальной программы «Цифровизация городской среды» </t>
  </si>
  <si>
    <t>Муниципальная программа  «Цифровизация городской среды»</t>
  </si>
  <si>
    <t xml:space="preserve">Основное мероприятие 1.1.                    Организация предоставления муниципальных услуг в электронной форме
</t>
  </si>
  <si>
    <t xml:space="preserve">Основное мероприятие 2.1.                  Информатизация администрации города Рязани
</t>
  </si>
  <si>
    <t xml:space="preserve">Мероприятие 1.1.1.                                       Создание, приобретение, развитие, техническая поддержка, сервисное обслуживание автоматизированных информационных систем, необходимых для предоставления муниципальных услуг
</t>
  </si>
  <si>
    <t>1.1.2</t>
  </si>
  <si>
    <t xml:space="preserve">Мероприятие 1.1.2.
Организация предоставления муниципальных услуг в сфере образования
</t>
  </si>
  <si>
    <t>ИНДИКАТОР :
Доля обращений за предоставлением муниципальных услуг в электронном виде в общем количестве обращений за предоставлением муниципальных услуг</t>
  </si>
  <si>
    <t xml:space="preserve">ИНДИКАТОР :
Уровень оснащения администрации города Рязани современными средствами вычислительной техники (срок службы не более 5 лет)
</t>
  </si>
  <si>
    <t>УОиМП</t>
  </si>
  <si>
    <t>2.1.1</t>
  </si>
  <si>
    <t>2.1.2</t>
  </si>
  <si>
    <t xml:space="preserve">Мероприятие 2.1.1. Обеспечение информационной безопасности, оснащение программным обеспечением
</t>
  </si>
  <si>
    <t xml:space="preserve">Мероприятие 2.1.2. Оснащение средствами вычислительной и множительной техники
</t>
  </si>
  <si>
    <t xml:space="preserve">Задача 3.  Повышение уровня цифровизации городского хозяйства
</t>
  </si>
  <si>
    <t xml:space="preserve">Основное мероприятие 3.3. Содействие внедрению промышленного интернета в работу городских служб
</t>
  </si>
  <si>
    <t xml:space="preserve">Задача 4. Развитие новых форм интеграции между органами местного самоуправления и гражданами
</t>
  </si>
  <si>
    <t xml:space="preserve">ИНДИКАТОР:                                        Число обращений граждан в органы местного самоуправления с использованием цифровых ресурсов и электронных сервисов взаимодействия
</t>
  </si>
  <si>
    <t>4.1.2</t>
  </si>
  <si>
    <t>4.1.1</t>
  </si>
  <si>
    <t>Мероприятие 4.1.1. Обеспечение взаимодействия с гражданами с использованием цифровых ресурсов и электронных сервисов муниципального и регионального уровня</t>
  </si>
  <si>
    <t>Мероприятие 4.1.2. Организация доступа городских служб и структурных подразделений администрации города Рязани к платформе обратной связи, реализованной на базе федеральной государственной информационной системы</t>
  </si>
  <si>
    <t>2.</t>
  </si>
  <si>
    <t>3.</t>
  </si>
  <si>
    <t>Без финансирования</t>
  </si>
  <si>
    <t>Приложение № 2</t>
  </si>
  <si>
    <t>Оценка эффективности</t>
  </si>
  <si>
    <t>№ п/п</t>
  </si>
  <si>
    <t>Финансирование, тыс. руб.</t>
  </si>
  <si>
    <t>Наименование целевого показателя (индикатора)</t>
  </si>
  <si>
    <t>Ед. изм.</t>
  </si>
  <si>
    <t xml:space="preserve">МП «Цифровизация городской среды» </t>
  </si>
  <si>
    <t>Основное мероприятие 1.1.  Организация предоставления муниципальных услуг в электронной форме</t>
  </si>
  <si>
    <t>Основное мероприятие 2.1. Информатизация администрации города Рязани</t>
  </si>
  <si>
    <t>%</t>
  </si>
  <si>
    <t>-</t>
  </si>
  <si>
    <t>Увеличение доли обращений за предоставлением муниципальных услуг в электронном виде в общем количестве обращений за предоставлением муниципальных услуг</t>
  </si>
  <si>
    <t xml:space="preserve">Уровень оснащения администрации города Рязани современными средствами вычислительной техники (срок службы не более 5 лет)
</t>
  </si>
  <si>
    <t>Доля обращений за предоставлением муниципальных услуг в электронном виде в общем количестве обращений за предоставлением муниципальных услуг</t>
  </si>
  <si>
    <t xml:space="preserve">Число обращений граждан в органы местного самоуправления с использованием цифровых ресурсов и электронных сервисов взаимодействия
</t>
  </si>
  <si>
    <t>Основное мероприятие 4.1.
Расширение способов взаимодействия с населением на основе использования информационно-коммуникационных технологий</t>
  </si>
  <si>
    <t>Ответственный исполнитель: управление информационной политики и социальных коммуникаций аппарата администрации</t>
  </si>
  <si>
    <t xml:space="preserve"> </t>
  </si>
  <si>
    <t>УФКиМС</t>
  </si>
  <si>
    <t>ФКУ</t>
  </si>
  <si>
    <t>Сопровождение официального сайта УОиМП с целью поддержки доли обращений за предоставлением муниципальных услуг в электронном виде в общем количестве обращений за предоставлением муниципальных услуг  на уровне не менее 95%</t>
  </si>
  <si>
    <t>Значение индикатора на 2030 г.</t>
  </si>
  <si>
    <t>Всего</t>
  </si>
  <si>
    <t>Всего:</t>
  </si>
  <si>
    <t xml:space="preserve">Увеличение общего количества структурных подразделений администрации города Рязани и подведомственных учреждений и организаций, имеющих доступ к платформе обратной связи, в целях сокращения сроков ответа на сообщения граждан, выявления актуальных проблем и принятия мер для их решения. </t>
  </si>
  <si>
    <t>Повышение доли «умных» электросчетчиков в общем количестве приборов учета электроэнергии.</t>
  </si>
  <si>
    <t>1.</t>
  </si>
  <si>
    <t>Повышение уровня оснащения администрации города Рязани современными средствами вычислительной техники. Заключение договора на поставку вычислительной техники с целью повышения уровня оснащения УОиМП современными средствами вычислительной техники.</t>
  </si>
  <si>
    <t xml:space="preserve">ИНДИКАТОР: Доля муниципальных предприятий (АО и ООО с долей участия муниципального образования в уставном капитале), использующих «промышленный интернет», в общем количестве таких предприятий
</t>
  </si>
  <si>
    <t xml:space="preserve">Доля муниципальных предприятий (АО и ООО с долей участия муниципального образования в уставном капитале), использующих «промышленный интернет», в общем количестве таких предприятий
</t>
  </si>
  <si>
    <t>Организация работы с устными сообщениями граждан на платформе обратной связи. Повышение уровня взаимодействия органов власти с гражданами посредством ПОС.</t>
  </si>
  <si>
    <t>УК</t>
  </si>
  <si>
    <t>за 2024 год</t>
  </si>
  <si>
    <t xml:space="preserve">Наименование основного мероприятия,
муниципальной программы </t>
  </si>
  <si>
    <t>Финансовая обеспечен-ность муниципальной программы (ФИ), 
%</t>
  </si>
  <si>
    <t xml:space="preserve">Значения индикатора </t>
  </si>
  <si>
    <t>Достижение значений i-го индикатора (ДИi), степень достижения индикатора (СДИ), 
%</t>
  </si>
  <si>
    <t>План 
(на конец года)</t>
  </si>
  <si>
    <t>Факт 
(кассовое исполнение на конец года)</t>
  </si>
  <si>
    <t>* При получении значения ДИi &gt; 100% результат ДИi приравнивается к 100% и делается вывод о достижении i-м целевым показателем (индикатором) запланированных значений</t>
  </si>
  <si>
    <t>Оснащение структурных подразделений администрации города Рязани лицензионным системным и прикладным программным обеспечением.Техническая поддержка средств криптографической защиты информации. Техническая поддержка системы защиты персональных данных. Своевременное оснащение администрации лицензионным программным обеспечением.</t>
  </si>
  <si>
    <t>ООО «РГМЭК» введено в эксплуатацию 13101 индивидуальных приборов учета потребления коммунальных ресурсов с автоматизированной системой коммерческого учёта электроэнергии (АСКУЭ).</t>
  </si>
  <si>
    <t>Основное мероприятие 4.1. Расширение способов взаимодействия с населением на основе использования информационно-коммуникацион
ных технологий</t>
  </si>
  <si>
    <r>
      <t xml:space="preserve">В 2024 году в электронном виде через портал «Госуслуги», региональный портал  подано </t>
    </r>
    <r>
      <rPr>
        <sz val="14"/>
        <rFont val="Times New Roman"/>
        <family val="1"/>
        <charset val="204"/>
      </rPr>
      <t>1 552 957</t>
    </r>
    <r>
      <rPr>
        <sz val="14"/>
        <color theme="1"/>
        <rFont val="Times New Roman"/>
        <family val="1"/>
        <charset val="204"/>
      </rPr>
      <t xml:space="preserve"> обращений. Общее количество обращений, поступивших на бумажном носителе (через МФЦ либо, поданных непосредственно в структурные подразделения администрации города Рязани и подведомственные учреждения) и в электронном виде за указанный период, составило </t>
    </r>
    <r>
      <rPr>
        <sz val="14"/>
        <rFont val="Times New Roman"/>
        <family val="1"/>
        <charset val="204"/>
      </rPr>
      <t>1 583 202</t>
    </r>
    <r>
      <rPr>
        <sz val="14"/>
        <color theme="1"/>
        <rFont val="Times New Roman"/>
        <family val="1"/>
        <charset val="204"/>
      </rPr>
      <t xml:space="preserve">. </t>
    </r>
  </si>
  <si>
    <t>6 388 325,15</t>
  </si>
  <si>
    <t>Задача 1. Внедрение цифровых технологий в сфере оказания муниципальных услуг.</t>
  </si>
  <si>
    <t xml:space="preserve">Задача 2. Совершенствование деятельности администрации города Рязани на основе использования современных информационно-коммуникационных технологий
</t>
  </si>
  <si>
    <t>Администрация города Рязани, МКУ "ЦС" (по 30.06.2024), МКУ "МЦУ" (с 01.07.2024)</t>
  </si>
  <si>
    <t xml:space="preserve"> Закуплены дистрибутивы антивирусного и криптошифровального программного обеспечения.  Оказаны услуги по сопровождению, адаптации, модификации и тестированию программ для ЭВМ на платформе «1С: Предприятие». </t>
  </si>
  <si>
    <t>Остаток средств в  размере 3 932,84481 тыс. руб. сложился за счет экономии по результатам заключения договоров на поставку техники, отменой контракта на обеспечение перехода на программное обеспечение 1С бухгалтерии, а также поздними сроками заключения контрактов на приобретение оборудования (в декабре 2024 года) и отсутствием возможности их реализации до конца года.</t>
  </si>
  <si>
    <t>Приобретены неисключительные права на использование программного обеспечения систем защиты информации (900 лицензий), принтеры (12 ед.), многофункциональные устройства (15 ед.), системные блоки (50 ед.), мониторы (18 ед.).</t>
  </si>
  <si>
    <t>Общее количество обращений граждан в органы местного самоуправления с использованием цифровых ресурсов и электронных сервисов составило 20802 за 2024 год.</t>
  </si>
  <si>
    <t>1</t>
  </si>
  <si>
    <t>2</t>
  </si>
  <si>
    <t>3</t>
  </si>
  <si>
    <t>4</t>
  </si>
  <si>
    <t>100*</t>
  </si>
  <si>
    <t>Администрация города Рязани, УИПиСКАА, МКУ "ЦС" (по 30.06.2024), МКУ "МЦУ" (с 01.07.2024)</t>
  </si>
  <si>
    <t xml:space="preserve">УИПиСКАА
</t>
  </si>
  <si>
    <t xml:space="preserve">УИПиСКАА
</t>
  </si>
  <si>
    <t>Администрация города Рязани, УЭР,  
МКУ "ЦС", МКУ "МЦУ"</t>
  </si>
  <si>
    <t>Администрация города Рязани,  УИПиСКАА, МКУ "ЦС" (по 30.06.2024), МКУ "МЦУ" (с 01.07.2024)</t>
  </si>
  <si>
    <t>Организовано взаимодействие структурных подразделений администрации города Рязани и подведомственных организаций с «Платформой обратной связи», реализованной на базе федеральной государственной информационной системы «Единый портал государственных и муниципальных услуг (функций)» . По состоянию на 31.12.2024  к платформе обратной связи подключены 10 структурных подразделений администрации города Рязани и 235 муниципальных учреждений,  предприятий и организаций.</t>
  </si>
  <si>
    <t>Заключен и полностью оплачен договор на оказание услуг по сопровождению официального сайта УОиМП на сумму 338,8 тыс. руб. Остаток средств в размере 1,7 тыс. руб. сложился за счет экономии по результатам заключения договора по сопровождению сайта УОиМП.</t>
  </si>
  <si>
    <r>
      <t>Эффективность муниципальной программы (ЭМП),</t>
    </r>
    <r>
      <rPr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%</t>
    </r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</si>
</sst>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"/>
    <numFmt numFmtId="166" formatCode="#,##0.000"/>
    <numFmt numFmtId="167" formatCode="0.000"/>
    <numFmt numFmtId="168" formatCode="0.00000"/>
    <numFmt numFmtId="169" formatCode="#,##0.00000"/>
    <numFmt numFmtId="170" formatCode="#,##0.00;[Red]\-#,##0.00;0.00"/>
    <numFmt numFmtId="171" formatCode="#,##0.00000_ ;[Red]\-#,##0.00000\ "/>
    <numFmt numFmtId="172" formatCode="#,##0.00;[Red]\-#,##0.00"/>
    <numFmt numFmtId="173" formatCode="0.0%"/>
  </numFmts>
  <fonts count="18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4"/>
      <color indexed="10"/>
      <name val="Arial Cyr"/>
      <charset val="204"/>
    </font>
    <font>
      <i/>
      <sz val="14"/>
      <name val="Arial Cyr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2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wrapText="1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0" fillId="0" borderId="0" xfId="0" applyFill="1"/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68" fontId="1" fillId="0" borderId="1" xfId="0" applyNumberFormat="1" applyFont="1" applyBorder="1" applyAlignment="1">
      <alignment horizontal="center" vertical="top" wrapText="1"/>
    </xf>
    <xf numFmtId="172" fontId="1" fillId="0" borderId="12" xfId="0" applyNumberFormat="1" applyFont="1" applyFill="1" applyBorder="1" applyAlignment="1" applyProtection="1">
      <alignment horizontal="center" vertical="top"/>
      <protection hidden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9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71" fontId="1" fillId="0" borderId="1" xfId="0" applyNumberFormat="1" applyFont="1" applyFill="1" applyBorder="1" applyAlignment="1" applyProtection="1">
      <protection hidden="1"/>
    </xf>
    <xf numFmtId="4" fontId="1" fillId="0" borderId="1" xfId="0" applyNumberFormat="1" applyFont="1" applyBorder="1" applyAlignment="1">
      <alignment horizontal="center" vertical="center" wrapText="1"/>
    </xf>
    <xf numFmtId="170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10" fontId="4" fillId="2" borderId="1" xfId="0" applyNumberFormat="1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71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172" fontId="1" fillId="0" borderId="12" xfId="0" applyNumberFormat="1" applyFont="1" applyFill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171" fontId="1" fillId="0" borderId="1" xfId="0" applyNumberFormat="1" applyFont="1" applyFill="1" applyBorder="1" applyAlignment="1" applyProtection="1">
      <alignment vertical="center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top" wrapText="1"/>
    </xf>
    <xf numFmtId="173" fontId="1" fillId="0" borderId="2" xfId="0" applyNumberFormat="1" applyFont="1" applyFill="1" applyBorder="1" applyAlignment="1" applyProtection="1">
      <alignment horizontal="center" vertical="top"/>
      <protection hidden="1"/>
    </xf>
    <xf numFmtId="173" fontId="1" fillId="2" borderId="1" xfId="0" applyNumberFormat="1" applyFont="1" applyFill="1" applyBorder="1" applyAlignment="1">
      <alignment horizontal="center" vertical="top" wrapText="1"/>
    </xf>
    <xf numFmtId="173" fontId="4" fillId="2" borderId="1" xfId="0" applyNumberFormat="1" applyFont="1" applyFill="1" applyBorder="1" applyAlignment="1">
      <alignment horizontal="center" vertical="top" wrapText="1"/>
    </xf>
    <xf numFmtId="173" fontId="1" fillId="2" borderId="1" xfId="0" applyNumberFormat="1" applyFont="1" applyFill="1" applyBorder="1" applyAlignment="1">
      <alignment horizontal="center" vertical="center" wrapText="1"/>
    </xf>
    <xf numFmtId="173" fontId="4" fillId="2" borderId="1" xfId="0" applyNumberFormat="1" applyFont="1" applyFill="1" applyBorder="1" applyAlignment="1">
      <alignment horizontal="center" vertical="center" wrapText="1"/>
    </xf>
    <xf numFmtId="173" fontId="4" fillId="2" borderId="1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2" xfId="0" applyFont="1" applyBorder="1" applyAlignment="1"/>
    <xf numFmtId="0" fontId="3" fillId="0" borderId="4" xfId="0" applyFont="1" applyBorder="1" applyAlignment="1"/>
    <xf numFmtId="0" fontId="15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2" borderId="3" xfId="0" applyNumberFormat="1" applyFont="1" applyFill="1" applyBorder="1" applyAlignment="1">
      <alignment horizontal="left" vertical="top" wrapText="1"/>
    </xf>
    <xf numFmtId="0" fontId="16" fillId="0" borderId="0" xfId="0" applyFont="1" applyAlignment="1"/>
    <xf numFmtId="0" fontId="17" fillId="0" borderId="0" xfId="0" applyFont="1" applyAlignment="1"/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zoomScale="70" zoomScaleSheetLayoutView="70" workbookViewId="0">
      <selection activeCell="B5" sqref="B5:J5"/>
    </sheetView>
  </sheetViews>
  <sheetFormatPr defaultRowHeight="18.75"/>
  <cols>
    <col min="1" max="1" width="7.42578125" style="2" customWidth="1"/>
    <col min="2" max="2" width="38.85546875" style="13" customWidth="1"/>
    <col min="3" max="3" width="22.42578125" style="2" customWidth="1"/>
    <col min="4" max="4" width="14.140625" style="2" customWidth="1"/>
    <col min="5" max="5" width="21.7109375" style="2" customWidth="1"/>
    <col min="6" max="6" width="20.140625" style="2" customWidth="1"/>
    <col min="7" max="7" width="19" style="2" customWidth="1"/>
    <col min="8" max="8" width="16.5703125" style="2" customWidth="1"/>
    <col min="9" max="9" width="47.85546875" style="2" customWidth="1"/>
    <col min="10" max="10" width="52.7109375" style="2" customWidth="1"/>
    <col min="11" max="16384" width="9.140625" style="1"/>
  </cols>
  <sheetData>
    <row r="1" spans="1:12" s="3" customFormat="1" ht="23.25">
      <c r="A1" s="23"/>
      <c r="B1" s="24"/>
      <c r="C1" s="24"/>
      <c r="D1" s="24"/>
      <c r="E1" s="24"/>
      <c r="F1" s="24"/>
      <c r="G1" s="23"/>
      <c r="H1" s="24"/>
      <c r="I1" s="24"/>
      <c r="J1" s="86" t="s">
        <v>19</v>
      </c>
    </row>
    <row r="2" spans="1:12" s="12" customFormat="1">
      <c r="A2" s="104" t="s">
        <v>20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2" s="12" customFormat="1">
      <c r="A3" s="104" t="s">
        <v>21</v>
      </c>
      <c r="B3" s="104"/>
      <c r="C3" s="104"/>
      <c r="D3" s="104"/>
      <c r="E3" s="104"/>
      <c r="F3" s="104"/>
      <c r="G3" s="104"/>
      <c r="H3" s="104"/>
      <c r="I3" s="104"/>
      <c r="J3" s="104"/>
    </row>
    <row r="4" spans="1:12" s="12" customFormat="1">
      <c r="A4" s="104" t="s">
        <v>78</v>
      </c>
      <c r="B4" s="104"/>
      <c r="C4" s="104"/>
      <c r="D4" s="104"/>
      <c r="E4" s="104"/>
      <c r="F4" s="104"/>
      <c r="G4" s="104"/>
      <c r="H4" s="104"/>
      <c r="I4" s="104"/>
      <c r="J4" s="104"/>
    </row>
    <row r="5" spans="1:12" s="12" customFormat="1">
      <c r="A5" s="25"/>
      <c r="B5" s="104" t="s">
        <v>62</v>
      </c>
      <c r="C5" s="104"/>
      <c r="D5" s="104"/>
      <c r="E5" s="104"/>
      <c r="F5" s="104"/>
      <c r="G5" s="104"/>
      <c r="H5" s="104"/>
      <c r="I5" s="104"/>
      <c r="J5" s="104"/>
    </row>
    <row r="6" spans="1:12" s="4" customFormat="1">
      <c r="A6" s="105" t="s">
        <v>0</v>
      </c>
      <c r="B6" s="121" t="s">
        <v>1</v>
      </c>
      <c r="C6" s="121" t="s">
        <v>2</v>
      </c>
      <c r="D6" s="121" t="s">
        <v>3</v>
      </c>
      <c r="E6" s="121" t="s">
        <v>4</v>
      </c>
      <c r="F6" s="121" t="s">
        <v>5</v>
      </c>
      <c r="G6" s="122" t="s">
        <v>6</v>
      </c>
      <c r="H6" s="122" t="s">
        <v>67</v>
      </c>
      <c r="I6" s="123" t="s">
        <v>7</v>
      </c>
      <c r="J6" s="123"/>
    </row>
    <row r="7" spans="1:12" s="4" customFormat="1" ht="58.5" customHeight="1">
      <c r="A7" s="105"/>
      <c r="B7" s="121"/>
      <c r="C7" s="121"/>
      <c r="D7" s="121"/>
      <c r="E7" s="121"/>
      <c r="F7" s="121"/>
      <c r="G7" s="122"/>
      <c r="H7" s="122"/>
      <c r="I7" s="26" t="s">
        <v>8</v>
      </c>
      <c r="J7" s="26" t="s">
        <v>9</v>
      </c>
    </row>
    <row r="8" spans="1:12" s="4" customFormat="1">
      <c r="A8" s="27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7">
        <v>7</v>
      </c>
      <c r="H8" s="26">
        <v>8</v>
      </c>
      <c r="I8" s="26">
        <v>9</v>
      </c>
      <c r="J8" s="26">
        <v>10</v>
      </c>
    </row>
    <row r="9" spans="1:12" s="7" customFormat="1" ht="56.25">
      <c r="A9" s="28"/>
      <c r="B9" s="29" t="s">
        <v>22</v>
      </c>
      <c r="C9" s="30"/>
      <c r="D9" s="31" t="s">
        <v>10</v>
      </c>
      <c r="E9" s="32">
        <v>17110.537130000001</v>
      </c>
      <c r="F9" s="33">
        <v>13177.69232</v>
      </c>
      <c r="G9" s="87">
        <v>0.77015</v>
      </c>
      <c r="H9" s="34"/>
      <c r="I9" s="34"/>
      <c r="J9" s="34"/>
      <c r="K9" s="5"/>
      <c r="L9" s="6"/>
    </row>
    <row r="10" spans="1:12" s="7" customFormat="1" ht="24" customHeight="1">
      <c r="A10" s="31" t="s">
        <v>72</v>
      </c>
      <c r="B10" s="134" t="s">
        <v>91</v>
      </c>
      <c r="C10" s="135"/>
      <c r="D10" s="135"/>
      <c r="E10" s="135"/>
      <c r="F10" s="135"/>
      <c r="G10" s="135"/>
      <c r="H10" s="135"/>
      <c r="I10" s="135"/>
      <c r="J10" s="136"/>
    </row>
    <row r="11" spans="1:12" s="7" customFormat="1" ht="30" customHeight="1">
      <c r="A11" s="115" t="s">
        <v>11</v>
      </c>
      <c r="B11" s="107" t="s">
        <v>23</v>
      </c>
      <c r="C11" s="34" t="s">
        <v>68</v>
      </c>
      <c r="D11" s="107" t="s">
        <v>10</v>
      </c>
      <c r="E11" s="35">
        <v>339.7</v>
      </c>
      <c r="F11" s="35">
        <v>338.8</v>
      </c>
      <c r="G11" s="88">
        <v>0.997</v>
      </c>
      <c r="H11" s="133"/>
      <c r="I11" s="133"/>
      <c r="J11" s="133"/>
    </row>
    <row r="12" spans="1:12" s="4" customFormat="1" ht="139.5" customHeight="1">
      <c r="A12" s="110"/>
      <c r="B12" s="110"/>
      <c r="C12" s="67" t="s">
        <v>106</v>
      </c>
      <c r="D12" s="110"/>
      <c r="E12" s="36" t="s">
        <v>56</v>
      </c>
      <c r="F12" s="36" t="s">
        <v>56</v>
      </c>
      <c r="G12" s="88" t="s">
        <v>56</v>
      </c>
      <c r="H12" s="110"/>
      <c r="I12" s="110"/>
      <c r="J12" s="110"/>
    </row>
    <row r="13" spans="1:12" s="4" customFormat="1" ht="19.5" customHeight="1">
      <c r="A13" s="111"/>
      <c r="B13" s="111"/>
      <c r="C13" s="34" t="s">
        <v>30</v>
      </c>
      <c r="D13" s="111"/>
      <c r="E13" s="36">
        <v>339.7</v>
      </c>
      <c r="F13" s="35">
        <v>338.8</v>
      </c>
      <c r="G13" s="88">
        <v>0.997</v>
      </c>
      <c r="H13" s="111"/>
      <c r="I13" s="111"/>
      <c r="J13" s="111"/>
    </row>
    <row r="14" spans="1:12" s="4" customFormat="1" ht="190.5" customHeight="1">
      <c r="A14" s="37" t="s">
        <v>12</v>
      </c>
      <c r="B14" s="31" t="s">
        <v>25</v>
      </c>
      <c r="C14" s="67" t="s">
        <v>106</v>
      </c>
      <c r="D14" s="31" t="s">
        <v>10</v>
      </c>
      <c r="E14" s="36" t="s">
        <v>56</v>
      </c>
      <c r="F14" s="36" t="s">
        <v>56</v>
      </c>
      <c r="G14" s="88" t="s">
        <v>56</v>
      </c>
      <c r="H14" s="31"/>
      <c r="I14" s="38" t="s">
        <v>57</v>
      </c>
      <c r="J14" s="38" t="s">
        <v>89</v>
      </c>
    </row>
    <row r="15" spans="1:12" s="4" customFormat="1" ht="142.5" customHeight="1">
      <c r="A15" s="37" t="s">
        <v>26</v>
      </c>
      <c r="B15" s="31" t="s">
        <v>27</v>
      </c>
      <c r="C15" s="34" t="s">
        <v>30</v>
      </c>
      <c r="D15" s="31" t="s">
        <v>10</v>
      </c>
      <c r="E15" s="36">
        <v>339.7</v>
      </c>
      <c r="F15" s="35">
        <v>338.8</v>
      </c>
      <c r="G15" s="88">
        <v>0.997</v>
      </c>
      <c r="H15" s="39"/>
      <c r="I15" s="38" t="s">
        <v>66</v>
      </c>
      <c r="J15" s="38" t="s">
        <v>109</v>
      </c>
    </row>
    <row r="16" spans="1:12" s="8" customFormat="1" ht="161.25" customHeight="1">
      <c r="A16" s="40"/>
      <c r="B16" s="40" t="s">
        <v>28</v>
      </c>
      <c r="C16" s="34"/>
      <c r="D16" s="41" t="s">
        <v>55</v>
      </c>
      <c r="E16" s="41">
        <v>95</v>
      </c>
      <c r="F16" s="41">
        <v>98.09</v>
      </c>
      <c r="G16" s="89">
        <v>1.0329999999999999</v>
      </c>
      <c r="H16" s="41">
        <v>95</v>
      </c>
      <c r="I16" s="118" t="s">
        <v>13</v>
      </c>
      <c r="J16" s="118"/>
    </row>
    <row r="17" spans="1:11" s="9" customFormat="1" ht="22.5" customHeight="1">
      <c r="A17" s="37" t="s">
        <v>43</v>
      </c>
      <c r="B17" s="134" t="s">
        <v>92</v>
      </c>
      <c r="C17" s="135"/>
      <c r="D17" s="135"/>
      <c r="E17" s="135"/>
      <c r="F17" s="135"/>
      <c r="G17" s="135"/>
      <c r="H17" s="135"/>
      <c r="I17" s="135"/>
      <c r="J17" s="136"/>
    </row>
    <row r="18" spans="1:11" s="9" customFormat="1">
      <c r="A18" s="115" t="s">
        <v>14</v>
      </c>
      <c r="B18" s="107" t="s">
        <v>24</v>
      </c>
      <c r="C18" s="43" t="s">
        <v>69</v>
      </c>
      <c r="D18" s="107" t="s">
        <v>10</v>
      </c>
      <c r="E18" s="42">
        <v>16770.83713</v>
      </c>
      <c r="F18" s="44">
        <v>12838.892320000001</v>
      </c>
      <c r="G18" s="90">
        <v>0.76549999999999996</v>
      </c>
      <c r="H18" s="129"/>
      <c r="I18" s="129"/>
      <c r="J18" s="129" t="s">
        <v>95</v>
      </c>
    </row>
    <row r="19" spans="1:11" s="9" customFormat="1" ht="191.25" customHeight="1">
      <c r="A19" s="110"/>
      <c r="B19" s="110"/>
      <c r="C19" s="67" t="s">
        <v>107</v>
      </c>
      <c r="D19" s="124"/>
      <c r="E19" s="42">
        <v>16011.93713</v>
      </c>
      <c r="F19" s="42">
        <v>12080.439969999999</v>
      </c>
      <c r="G19" s="90">
        <v>0.75449999999999995</v>
      </c>
      <c r="H19" s="110"/>
      <c r="I19" s="110"/>
      <c r="J19" s="130"/>
    </row>
    <row r="20" spans="1:11" s="9" customFormat="1" ht="22.5" customHeight="1">
      <c r="A20" s="110"/>
      <c r="B20" s="110"/>
      <c r="C20" s="34" t="s">
        <v>64</v>
      </c>
      <c r="D20" s="124"/>
      <c r="E20" s="45" t="s">
        <v>56</v>
      </c>
      <c r="F20" s="45" t="s">
        <v>56</v>
      </c>
      <c r="G20" s="90" t="s">
        <v>56</v>
      </c>
      <c r="H20" s="110"/>
      <c r="I20" s="110"/>
      <c r="J20" s="130"/>
    </row>
    <row r="21" spans="1:11" s="9" customFormat="1" ht="24.75" customHeight="1">
      <c r="A21" s="110"/>
      <c r="B21" s="110"/>
      <c r="C21" s="34" t="s">
        <v>65</v>
      </c>
      <c r="D21" s="124"/>
      <c r="E21" s="45">
        <v>553.79999999999995</v>
      </c>
      <c r="F21" s="65">
        <v>552.45235000000002</v>
      </c>
      <c r="G21" s="90">
        <v>0.99760000000000004</v>
      </c>
      <c r="H21" s="110"/>
      <c r="I21" s="110"/>
      <c r="J21" s="130"/>
    </row>
    <row r="22" spans="1:11" s="9" customFormat="1">
      <c r="A22" s="111"/>
      <c r="B22" s="111"/>
      <c r="C22" s="34" t="s">
        <v>30</v>
      </c>
      <c r="D22" s="125"/>
      <c r="E22" s="45">
        <v>188.1</v>
      </c>
      <c r="F22" s="45">
        <v>188.1</v>
      </c>
      <c r="G22" s="90">
        <v>1</v>
      </c>
      <c r="H22" s="111"/>
      <c r="I22" s="111"/>
      <c r="J22" s="131"/>
    </row>
    <row r="23" spans="1:11" s="9" customFormat="1" ht="20.25" customHeight="1">
      <c r="A23" s="115" t="s">
        <v>31</v>
      </c>
      <c r="B23" s="107" t="s">
        <v>33</v>
      </c>
      <c r="C23" s="34" t="s">
        <v>69</v>
      </c>
      <c r="D23" s="107" t="s">
        <v>10</v>
      </c>
      <c r="E23" s="47">
        <v>10319.169959999999</v>
      </c>
      <c r="F23" s="42" t="s">
        <v>90</v>
      </c>
      <c r="G23" s="90">
        <v>0.61899999999999999</v>
      </c>
      <c r="H23" s="107"/>
      <c r="I23" s="132" t="s">
        <v>86</v>
      </c>
      <c r="J23" s="126" t="s">
        <v>94</v>
      </c>
    </row>
    <row r="24" spans="1:11" s="9" customFormat="1" ht="190.5" customHeight="1">
      <c r="A24" s="110"/>
      <c r="B24" s="110"/>
      <c r="C24" s="67" t="s">
        <v>103</v>
      </c>
      <c r="D24" s="124"/>
      <c r="E24" s="48">
        <v>9765.36996</v>
      </c>
      <c r="F24" s="49">
        <v>5835.8728000000001</v>
      </c>
      <c r="G24" s="90">
        <v>0.59799999999999998</v>
      </c>
      <c r="H24" s="110"/>
      <c r="I24" s="110"/>
      <c r="J24" s="127"/>
    </row>
    <row r="25" spans="1:11" s="9" customFormat="1" ht="24" customHeight="1">
      <c r="A25" s="110"/>
      <c r="B25" s="110"/>
      <c r="C25" s="34" t="s">
        <v>64</v>
      </c>
      <c r="D25" s="124"/>
      <c r="E25" s="50" t="s">
        <v>56</v>
      </c>
      <c r="F25" s="50" t="s">
        <v>56</v>
      </c>
      <c r="G25" s="90" t="s">
        <v>56</v>
      </c>
      <c r="H25" s="110"/>
      <c r="I25" s="110"/>
      <c r="J25" s="127"/>
    </row>
    <row r="26" spans="1:11" s="9" customFormat="1" ht="68.25" customHeight="1">
      <c r="A26" s="111"/>
      <c r="B26" s="111"/>
      <c r="C26" s="34" t="s">
        <v>65</v>
      </c>
      <c r="D26" s="125"/>
      <c r="E26" s="48">
        <v>553.79999999999995</v>
      </c>
      <c r="F26" s="46">
        <v>552452.35</v>
      </c>
      <c r="G26" s="90">
        <v>0.99760000000000004</v>
      </c>
      <c r="H26" s="111"/>
      <c r="I26" s="111"/>
      <c r="J26" s="128"/>
    </row>
    <row r="27" spans="1:11" s="9" customFormat="1">
      <c r="A27" s="115" t="s">
        <v>32</v>
      </c>
      <c r="B27" s="107" t="s">
        <v>34</v>
      </c>
      <c r="C27" s="34" t="s">
        <v>69</v>
      </c>
      <c r="D27" s="107" t="s">
        <v>10</v>
      </c>
      <c r="E27" s="49">
        <v>6451.6671699999997</v>
      </c>
      <c r="F27" s="49">
        <v>6451.6671699999997</v>
      </c>
      <c r="G27" s="90">
        <v>1</v>
      </c>
      <c r="H27" s="107"/>
      <c r="I27" s="126" t="s">
        <v>73</v>
      </c>
      <c r="J27" s="137" t="s">
        <v>96</v>
      </c>
    </row>
    <row r="28" spans="1:11" s="9" customFormat="1" ht="117" customHeight="1">
      <c r="A28" s="110"/>
      <c r="B28" s="110"/>
      <c r="C28" s="67" t="s">
        <v>93</v>
      </c>
      <c r="D28" s="124"/>
      <c r="E28" s="49">
        <v>6246.5671700000003</v>
      </c>
      <c r="F28" s="49">
        <v>6246.5671700000003</v>
      </c>
      <c r="G28" s="90">
        <v>1</v>
      </c>
      <c r="H28" s="110"/>
      <c r="I28" s="110"/>
      <c r="J28" s="110"/>
    </row>
    <row r="29" spans="1:11" s="9" customFormat="1" ht="47.25" customHeight="1">
      <c r="A29" s="110"/>
      <c r="B29" s="110"/>
      <c r="C29" s="34" t="s">
        <v>30</v>
      </c>
      <c r="D29" s="124"/>
      <c r="E29" s="51">
        <v>188.1</v>
      </c>
      <c r="F29" s="51">
        <v>188.1</v>
      </c>
      <c r="G29" s="90">
        <v>1</v>
      </c>
      <c r="H29" s="110"/>
      <c r="I29" s="110"/>
      <c r="J29" s="110"/>
    </row>
    <row r="30" spans="1:11" s="9" customFormat="1" ht="68.25" customHeight="1">
      <c r="A30" s="110"/>
      <c r="B30" s="110"/>
      <c r="C30" s="34" t="s">
        <v>64</v>
      </c>
      <c r="D30" s="124"/>
      <c r="E30" s="47" t="s">
        <v>56</v>
      </c>
      <c r="F30" s="45" t="s">
        <v>56</v>
      </c>
      <c r="G30" s="90" t="s">
        <v>56</v>
      </c>
      <c r="H30" s="111"/>
      <c r="I30" s="110"/>
      <c r="J30" s="110"/>
    </row>
    <row r="31" spans="1:11" s="9" customFormat="1" ht="52.5" customHeight="1">
      <c r="A31" s="111"/>
      <c r="B31" s="111"/>
      <c r="C31" s="34" t="s">
        <v>77</v>
      </c>
      <c r="D31" s="125"/>
      <c r="E31" s="51">
        <v>17</v>
      </c>
      <c r="F31" s="51">
        <v>17</v>
      </c>
      <c r="G31" s="90">
        <v>1</v>
      </c>
      <c r="H31" s="52"/>
      <c r="I31" s="111"/>
      <c r="J31" s="111"/>
    </row>
    <row r="32" spans="1:11" s="9" customFormat="1" ht="120" customHeight="1">
      <c r="A32" s="53"/>
      <c r="B32" s="40" t="s">
        <v>29</v>
      </c>
      <c r="C32" s="54"/>
      <c r="D32" s="55" t="s">
        <v>55</v>
      </c>
      <c r="E32" s="55">
        <v>50</v>
      </c>
      <c r="F32" s="55">
        <v>51.8</v>
      </c>
      <c r="G32" s="91">
        <v>1.036</v>
      </c>
      <c r="H32" s="55">
        <v>75</v>
      </c>
      <c r="I32" s="118" t="s">
        <v>13</v>
      </c>
      <c r="J32" s="118"/>
      <c r="K32" s="9" t="s">
        <v>63</v>
      </c>
    </row>
    <row r="33" spans="1:11" s="4" customFormat="1" ht="18.75" customHeight="1">
      <c r="A33" s="115" t="s">
        <v>44</v>
      </c>
      <c r="B33" s="95" t="s">
        <v>35</v>
      </c>
      <c r="C33" s="96"/>
      <c r="D33" s="96"/>
      <c r="E33" s="96"/>
      <c r="F33" s="96"/>
      <c r="G33" s="96"/>
      <c r="H33" s="96"/>
      <c r="I33" s="96"/>
      <c r="J33" s="97"/>
      <c r="K33" s="10"/>
    </row>
    <row r="34" spans="1:11" s="4" customFormat="1" ht="1.5" customHeight="1">
      <c r="A34" s="116"/>
      <c r="B34" s="98"/>
      <c r="C34" s="99"/>
      <c r="D34" s="99"/>
      <c r="E34" s="99"/>
      <c r="F34" s="99"/>
      <c r="G34" s="99"/>
      <c r="H34" s="99"/>
      <c r="I34" s="99"/>
      <c r="J34" s="100"/>
      <c r="K34" s="10"/>
    </row>
    <row r="35" spans="1:11" s="11" customFormat="1" ht="12.75" customHeight="1">
      <c r="A35" s="107" t="s">
        <v>16</v>
      </c>
      <c r="B35" s="107" t="s">
        <v>36</v>
      </c>
      <c r="C35" s="107" t="s">
        <v>104</v>
      </c>
      <c r="D35" s="107" t="s">
        <v>45</v>
      </c>
      <c r="E35" s="112" t="s">
        <v>56</v>
      </c>
      <c r="F35" s="112" t="s">
        <v>56</v>
      </c>
      <c r="G35" s="112" t="s">
        <v>56</v>
      </c>
      <c r="H35" s="112" t="s">
        <v>56</v>
      </c>
      <c r="I35" s="105" t="s">
        <v>71</v>
      </c>
      <c r="J35" s="105" t="s">
        <v>87</v>
      </c>
    </row>
    <row r="36" spans="1:11" s="11" customFormat="1" ht="12.75" customHeight="1">
      <c r="A36" s="108"/>
      <c r="B36" s="108"/>
      <c r="C36" s="108"/>
      <c r="D36" s="110"/>
      <c r="E36" s="113"/>
      <c r="F36" s="113"/>
      <c r="G36" s="113"/>
      <c r="H36" s="119"/>
      <c r="I36" s="106"/>
      <c r="J36" s="106"/>
    </row>
    <row r="37" spans="1:11" s="11" customFormat="1" ht="89.25" customHeight="1">
      <c r="A37" s="109"/>
      <c r="B37" s="109"/>
      <c r="C37" s="109"/>
      <c r="D37" s="111"/>
      <c r="E37" s="114"/>
      <c r="F37" s="114"/>
      <c r="G37" s="114"/>
      <c r="H37" s="120"/>
      <c r="I37" s="106"/>
      <c r="J37" s="106"/>
    </row>
    <row r="38" spans="1:11" s="11" customFormat="1" ht="170.25" customHeight="1">
      <c r="A38" s="56"/>
      <c r="B38" s="40" t="s">
        <v>74</v>
      </c>
      <c r="C38" s="40"/>
      <c r="D38" s="40" t="s">
        <v>55</v>
      </c>
      <c r="E38" s="40">
        <v>10</v>
      </c>
      <c r="F38" s="40">
        <v>11.7</v>
      </c>
      <c r="G38" s="92">
        <v>1.17</v>
      </c>
      <c r="H38" s="40">
        <v>33</v>
      </c>
      <c r="I38" s="118" t="s">
        <v>13</v>
      </c>
      <c r="J38" s="118"/>
    </row>
    <row r="39" spans="1:11" s="11" customFormat="1" ht="24" customHeight="1">
      <c r="A39" s="31" t="s">
        <v>17</v>
      </c>
      <c r="B39" s="101" t="s">
        <v>37</v>
      </c>
      <c r="C39" s="102"/>
      <c r="D39" s="102"/>
      <c r="E39" s="102"/>
      <c r="F39" s="102"/>
      <c r="G39" s="102"/>
      <c r="H39" s="102"/>
      <c r="I39" s="102"/>
      <c r="J39" s="103"/>
    </row>
    <row r="40" spans="1:11" s="11" customFormat="1" ht="117.75" customHeight="1">
      <c r="A40" s="31" t="s">
        <v>18</v>
      </c>
      <c r="B40" s="34" t="s">
        <v>61</v>
      </c>
      <c r="C40" s="67" t="s">
        <v>104</v>
      </c>
      <c r="D40" s="58" t="s">
        <v>45</v>
      </c>
      <c r="E40" s="59" t="s">
        <v>56</v>
      </c>
      <c r="F40" s="59" t="s">
        <v>56</v>
      </c>
      <c r="G40" s="57"/>
      <c r="H40" s="60"/>
      <c r="I40" s="117"/>
      <c r="J40" s="117"/>
    </row>
    <row r="41" spans="1:11" s="11" customFormat="1" ht="134.25" customHeight="1">
      <c r="A41" s="34" t="s">
        <v>40</v>
      </c>
      <c r="B41" s="34" t="s">
        <v>41</v>
      </c>
      <c r="C41" s="67" t="s">
        <v>105</v>
      </c>
      <c r="D41" s="58" t="s">
        <v>45</v>
      </c>
      <c r="E41" s="59" t="s">
        <v>56</v>
      </c>
      <c r="F41" s="59" t="s">
        <v>56</v>
      </c>
      <c r="G41" s="62"/>
      <c r="H41" s="34"/>
      <c r="I41" s="34" t="s">
        <v>76</v>
      </c>
      <c r="J41" s="61" t="s">
        <v>97</v>
      </c>
    </row>
    <row r="42" spans="1:11" s="11" customFormat="1" ht="251.25" customHeight="1">
      <c r="A42" s="37" t="s">
        <v>39</v>
      </c>
      <c r="B42" s="34" t="s">
        <v>42</v>
      </c>
      <c r="C42" s="67" t="s">
        <v>105</v>
      </c>
      <c r="D42" s="58" t="s">
        <v>45</v>
      </c>
      <c r="E42" s="59" t="s">
        <v>56</v>
      </c>
      <c r="F42" s="59" t="s">
        <v>56</v>
      </c>
      <c r="G42" s="57"/>
      <c r="H42" s="60"/>
      <c r="I42" s="38" t="s">
        <v>70</v>
      </c>
      <c r="J42" s="63" t="s">
        <v>108</v>
      </c>
    </row>
    <row r="43" spans="1:11" s="11" customFormat="1" ht="135" customHeight="1">
      <c r="A43" s="64"/>
      <c r="B43" s="54" t="s">
        <v>38</v>
      </c>
      <c r="C43" s="54"/>
      <c r="D43" s="54" t="s">
        <v>15</v>
      </c>
      <c r="E43" s="54">
        <v>14100</v>
      </c>
      <c r="F43" s="54">
        <v>20802</v>
      </c>
      <c r="G43" s="92">
        <v>1.4750000000000001</v>
      </c>
      <c r="H43" s="34">
        <v>15900</v>
      </c>
      <c r="I43" s="118" t="s">
        <v>13</v>
      </c>
      <c r="J43" s="118"/>
    </row>
  </sheetData>
  <mergeCells count="57">
    <mergeCell ref="D27:D31"/>
    <mergeCell ref="I27:I31"/>
    <mergeCell ref="J27:J31"/>
    <mergeCell ref="H27:H30"/>
    <mergeCell ref="H6:H7"/>
    <mergeCell ref="I6:J6"/>
    <mergeCell ref="I16:J16"/>
    <mergeCell ref="G6:G7"/>
    <mergeCell ref="D23:D26"/>
    <mergeCell ref="D11:D13"/>
    <mergeCell ref="J23:J26"/>
    <mergeCell ref="J18:J22"/>
    <mergeCell ref="I23:I26"/>
    <mergeCell ref="I18:I22"/>
    <mergeCell ref="H18:H22"/>
    <mergeCell ref="H23:H26"/>
    <mergeCell ref="I11:I13"/>
    <mergeCell ref="J11:J13"/>
    <mergeCell ref="H11:H13"/>
    <mergeCell ref="B10:J10"/>
    <mergeCell ref="B6:B7"/>
    <mergeCell ref="C6:C7"/>
    <mergeCell ref="D6:D7"/>
    <mergeCell ref="F6:F7"/>
    <mergeCell ref="E6:E7"/>
    <mergeCell ref="A11:A13"/>
    <mergeCell ref="I40:J40"/>
    <mergeCell ref="I43:J43"/>
    <mergeCell ref="I38:J38"/>
    <mergeCell ref="I32:J32"/>
    <mergeCell ref="F35:F37"/>
    <mergeCell ref="G35:G37"/>
    <mergeCell ref="H35:H37"/>
    <mergeCell ref="B17:J17"/>
    <mergeCell ref="B18:B22"/>
    <mergeCell ref="A18:A22"/>
    <mergeCell ref="D18:D22"/>
    <mergeCell ref="A23:A26"/>
    <mergeCell ref="B23:B26"/>
    <mergeCell ref="A27:A31"/>
    <mergeCell ref="B27:B31"/>
    <mergeCell ref="B33:J34"/>
    <mergeCell ref="B39:J39"/>
    <mergeCell ref="A2:J2"/>
    <mergeCell ref="A3:J3"/>
    <mergeCell ref="A4:J4"/>
    <mergeCell ref="B5:J5"/>
    <mergeCell ref="I35:I37"/>
    <mergeCell ref="A35:A37"/>
    <mergeCell ref="B35:B37"/>
    <mergeCell ref="C35:C37"/>
    <mergeCell ref="D35:D37"/>
    <mergeCell ref="J35:J37"/>
    <mergeCell ref="E35:E37"/>
    <mergeCell ref="A33:A34"/>
    <mergeCell ref="A6:A7"/>
    <mergeCell ref="B11:B13"/>
  </mergeCells>
  <pageMargins left="0.23622047244094491" right="0.23622047244094491" top="0.74803149606299213" bottom="0.74803149606299213" header="0.31496062992125984" footer="0.31496062992125984"/>
  <pageSetup paperSize="9" scale="49" orientation="landscape" horizontalDpi="180" verticalDpi="180" r:id="rId1"/>
  <rowBreaks count="2" manualBreakCount="2">
    <brk id="16" max="9" man="1"/>
    <brk id="3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7"/>
  <sheetViews>
    <sheetView view="pageBreakPreview" zoomScale="60" workbookViewId="0">
      <selection activeCell="A6" sqref="A6:K6"/>
    </sheetView>
  </sheetViews>
  <sheetFormatPr defaultRowHeight="15.75"/>
  <cols>
    <col min="1" max="1" width="6.7109375" customWidth="1"/>
    <col min="2" max="2" width="22.140625" customWidth="1"/>
    <col min="3" max="3" width="17.7109375" customWidth="1"/>
    <col min="4" max="4" width="18.28515625" customWidth="1"/>
    <col min="5" max="5" width="22.140625" customWidth="1"/>
    <col min="6" max="6" width="26.28515625" style="16" customWidth="1"/>
    <col min="7" max="7" width="13.85546875" style="17" customWidth="1"/>
    <col min="8" max="8" width="16.7109375" style="17" customWidth="1"/>
    <col min="9" max="9" width="17.85546875" style="17" customWidth="1"/>
    <col min="10" max="10" width="22.140625" customWidth="1"/>
    <col min="11" max="11" width="22.140625" style="18" customWidth="1"/>
  </cols>
  <sheetData>
    <row r="1" spans="1:11" s="14" customFormat="1" ht="20.25">
      <c r="A1"/>
      <c r="B1"/>
      <c r="C1"/>
      <c r="D1"/>
      <c r="E1"/>
      <c r="F1" s="16"/>
      <c r="G1" s="17"/>
      <c r="H1" s="17"/>
      <c r="I1" s="17"/>
      <c r="J1" s="155" t="s">
        <v>46</v>
      </c>
      <c r="K1" s="155"/>
    </row>
    <row r="2" spans="1:11" s="14" customFormat="1" ht="20.25">
      <c r="A2"/>
      <c r="B2"/>
      <c r="C2"/>
      <c r="D2"/>
      <c r="E2"/>
      <c r="F2" s="16"/>
      <c r="G2" s="17"/>
      <c r="H2" s="17"/>
      <c r="I2" s="17"/>
      <c r="J2" s="157"/>
      <c r="K2" s="157"/>
    </row>
    <row r="3" spans="1:11" s="14" customFormat="1" ht="20.25">
      <c r="A3" s="156" t="s">
        <v>47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s="14" customFormat="1" ht="20.25">
      <c r="A4" s="156" t="s">
        <v>21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</row>
    <row r="5" spans="1:11" s="15" customFormat="1" ht="20.25">
      <c r="A5" s="158" t="s">
        <v>78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</row>
    <row r="6" spans="1:11" s="22" customFormat="1" ht="25.5" customHeight="1">
      <c r="A6" s="146" t="s">
        <v>62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spans="1:11" ht="15">
      <c r="A7" s="145" t="s">
        <v>48</v>
      </c>
      <c r="B7" s="145" t="s">
        <v>79</v>
      </c>
      <c r="C7" s="148" t="s">
        <v>49</v>
      </c>
      <c r="D7" s="149"/>
      <c r="E7" s="150" t="s">
        <v>80</v>
      </c>
      <c r="F7" s="145" t="s">
        <v>50</v>
      </c>
      <c r="G7" s="150" t="s">
        <v>51</v>
      </c>
      <c r="H7" s="143" t="s">
        <v>81</v>
      </c>
      <c r="I7" s="153"/>
      <c r="J7" s="150" t="s">
        <v>82</v>
      </c>
      <c r="K7" s="140" t="s">
        <v>110</v>
      </c>
    </row>
    <row r="8" spans="1:11" ht="15">
      <c r="A8" s="145"/>
      <c r="B8" s="145"/>
      <c r="C8" s="143" t="s">
        <v>83</v>
      </c>
      <c r="D8" s="145" t="s">
        <v>84</v>
      </c>
      <c r="E8" s="151"/>
      <c r="F8" s="145"/>
      <c r="G8" s="151"/>
      <c r="H8" s="144"/>
      <c r="I8" s="154"/>
      <c r="J8" s="151"/>
      <c r="K8" s="141"/>
    </row>
    <row r="9" spans="1:11" ht="111.75" customHeight="1">
      <c r="A9" s="145"/>
      <c r="B9" s="145"/>
      <c r="C9" s="144"/>
      <c r="D9" s="145"/>
      <c r="E9" s="152"/>
      <c r="F9" s="145"/>
      <c r="G9" s="152"/>
      <c r="H9" s="68" t="s">
        <v>83</v>
      </c>
      <c r="I9" s="68" t="s">
        <v>84</v>
      </c>
      <c r="J9" s="152"/>
      <c r="K9" s="142"/>
    </row>
    <row r="10" spans="1:11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20">
        <v>7</v>
      </c>
      <c r="H10" s="69">
        <v>8</v>
      </c>
      <c r="I10" s="69">
        <v>9</v>
      </c>
      <c r="J10" s="19">
        <v>10</v>
      </c>
      <c r="K10" s="21">
        <v>11</v>
      </c>
    </row>
    <row r="11" spans="1:11" ht="75">
      <c r="A11" s="66"/>
      <c r="B11" s="70" t="s">
        <v>52</v>
      </c>
      <c r="C11" s="71">
        <v>17110.537130000001</v>
      </c>
      <c r="D11" s="72">
        <v>13177.69232</v>
      </c>
      <c r="E11" s="93">
        <f>D11/C11*100</f>
        <v>77.01507100496265</v>
      </c>
      <c r="F11" s="66"/>
      <c r="G11" s="66"/>
      <c r="H11" s="66"/>
      <c r="I11" s="66"/>
      <c r="J11" s="94">
        <v>100</v>
      </c>
      <c r="K11" s="75">
        <f>(J11+E11)/2</f>
        <v>88.507535502481318</v>
      </c>
    </row>
    <row r="12" spans="1:11" ht="172.5" customHeight="1">
      <c r="A12" s="73" t="s">
        <v>98</v>
      </c>
      <c r="B12" s="74" t="s">
        <v>53</v>
      </c>
      <c r="C12" s="45">
        <v>339.7</v>
      </c>
      <c r="D12" s="45">
        <v>338.8</v>
      </c>
      <c r="E12" s="75"/>
      <c r="F12" s="76" t="s">
        <v>59</v>
      </c>
      <c r="G12" s="77" t="s">
        <v>55</v>
      </c>
      <c r="H12" s="55">
        <v>95</v>
      </c>
      <c r="I12" s="55">
        <v>98.09</v>
      </c>
      <c r="J12" s="48" t="s">
        <v>102</v>
      </c>
      <c r="K12" s="75"/>
    </row>
    <row r="13" spans="1:11" ht="189.75" customHeight="1">
      <c r="A13" s="73" t="s">
        <v>99</v>
      </c>
      <c r="B13" s="78" t="s">
        <v>54</v>
      </c>
      <c r="C13" s="42">
        <v>16770.83713</v>
      </c>
      <c r="D13" s="79">
        <v>12838.892320000001</v>
      </c>
      <c r="E13" s="75"/>
      <c r="F13" s="76" t="s">
        <v>58</v>
      </c>
      <c r="G13" s="80" t="s">
        <v>55</v>
      </c>
      <c r="H13" s="55">
        <v>50</v>
      </c>
      <c r="I13" s="55">
        <v>51.8</v>
      </c>
      <c r="J13" s="48" t="s">
        <v>102</v>
      </c>
      <c r="K13" s="75"/>
    </row>
    <row r="14" spans="1:11" ht="230.25" customHeight="1">
      <c r="A14" s="73" t="s">
        <v>100</v>
      </c>
      <c r="B14" s="81" t="s">
        <v>36</v>
      </c>
      <c r="C14" s="75">
        <v>0</v>
      </c>
      <c r="D14" s="75">
        <v>0</v>
      </c>
      <c r="E14" s="75"/>
      <c r="F14" s="76" t="s">
        <v>75</v>
      </c>
      <c r="G14" s="80" t="s">
        <v>55</v>
      </c>
      <c r="H14" s="77">
        <v>10</v>
      </c>
      <c r="I14" s="82">
        <v>11.7</v>
      </c>
      <c r="J14" s="48" t="s">
        <v>102</v>
      </c>
      <c r="K14" s="75"/>
    </row>
    <row r="15" spans="1:11" ht="222" customHeight="1">
      <c r="A15" s="73" t="s">
        <v>101</v>
      </c>
      <c r="B15" s="83" t="s">
        <v>88</v>
      </c>
      <c r="C15" s="75">
        <v>0</v>
      </c>
      <c r="D15" s="75">
        <v>0</v>
      </c>
      <c r="E15" s="75"/>
      <c r="F15" s="84" t="s">
        <v>60</v>
      </c>
      <c r="G15" s="75" t="s">
        <v>15</v>
      </c>
      <c r="H15" s="85">
        <v>14100</v>
      </c>
      <c r="I15" s="85">
        <v>20802</v>
      </c>
      <c r="J15" s="48" t="s">
        <v>102</v>
      </c>
      <c r="K15" s="75"/>
    </row>
    <row r="17" spans="1:9" ht="23.25">
      <c r="A17" s="138" t="s">
        <v>85</v>
      </c>
      <c r="B17" s="139"/>
      <c r="C17" s="139"/>
      <c r="D17" s="139"/>
      <c r="E17" s="139"/>
      <c r="F17" s="139"/>
      <c r="G17" s="139"/>
      <c r="H17" s="139"/>
      <c r="I17" s="139"/>
    </row>
  </sheetData>
  <mergeCells count="18">
    <mergeCell ref="J1:K1"/>
    <mergeCell ref="A3:K3"/>
    <mergeCell ref="A4:K4"/>
    <mergeCell ref="J2:K2"/>
    <mergeCell ref="A5:K5"/>
    <mergeCell ref="A17:I17"/>
    <mergeCell ref="K7:K9"/>
    <mergeCell ref="C8:C9"/>
    <mergeCell ref="D8:D9"/>
    <mergeCell ref="A6:K6"/>
    <mergeCell ref="A7:A9"/>
    <mergeCell ref="B7:B9"/>
    <mergeCell ref="C7:D7"/>
    <mergeCell ref="E7:E9"/>
    <mergeCell ref="F7:F9"/>
    <mergeCell ref="G7:G9"/>
    <mergeCell ref="H7:I8"/>
    <mergeCell ref="J7:J9"/>
  </mergeCells>
  <pageMargins left="0.23622047244094491" right="0.23622047244094491" top="0.74803149606299213" bottom="0.74803149606299213" header="0.31496062992125984" footer="0.31496062992125984"/>
  <pageSetup paperSize="9" scale="65" orientation="landscape" horizontalDpi="180" verticalDpi="180" r:id="rId1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Степень выполнения</vt:lpstr>
      <vt:lpstr>Оценка эффективности</vt:lpstr>
      <vt:lpstr>'Степень выполнения'!_GoBack</vt:lpstr>
      <vt:lpstr>'Степень выполнения'!Область_печати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2025-04-02T09:55:28Z</dcterms:modified>
</cp:coreProperties>
</file>